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tern.varde.dk\dfs\Home\pimn\appl\"/>
    </mc:Choice>
  </mc:AlternateContent>
  <bookViews>
    <workbookView xWindow="0" yWindow="135" windowWidth="19410" windowHeight="10845"/>
  </bookViews>
  <sheets>
    <sheet name="Budgetskema for tilskud" sheetId="1" r:id="rId1"/>
  </sheets>
  <calcPr calcId="152511"/>
</workbook>
</file>

<file path=xl/calcChain.xml><?xml version="1.0" encoding="utf-8"?>
<calcChain xmlns="http://schemas.openxmlformats.org/spreadsheetml/2006/main">
  <c r="N25" i="1" l="1"/>
  <c r="N26" i="1"/>
  <c r="K25" i="1"/>
  <c r="K26" i="1"/>
  <c r="H25" i="1"/>
  <c r="H26" i="1"/>
  <c r="E25" i="1"/>
  <c r="O25" i="1" s="1"/>
  <c r="E26" i="1"/>
  <c r="O26" i="1" s="1"/>
  <c r="O40" i="1" l="1"/>
  <c r="O39" i="1"/>
  <c r="O38" i="1"/>
  <c r="O37" i="1"/>
  <c r="O36" i="1"/>
  <c r="O35" i="1"/>
  <c r="O34" i="1"/>
  <c r="O33" i="1"/>
  <c r="O32" i="1"/>
  <c r="N31" i="1"/>
  <c r="K31" i="1"/>
  <c r="H31" i="1"/>
  <c r="E31" i="1"/>
  <c r="N30" i="1"/>
  <c r="K30" i="1"/>
  <c r="H30" i="1"/>
  <c r="E30" i="1"/>
  <c r="N29" i="1"/>
  <c r="K29" i="1"/>
  <c r="H29" i="1"/>
  <c r="E29" i="1"/>
  <c r="N28" i="1"/>
  <c r="K28" i="1"/>
  <c r="H28" i="1"/>
  <c r="E28" i="1"/>
  <c r="N27" i="1"/>
  <c r="K27" i="1"/>
  <c r="H27" i="1"/>
  <c r="E27" i="1"/>
  <c r="N24" i="1"/>
  <c r="K24" i="1"/>
  <c r="H24" i="1"/>
  <c r="E24" i="1"/>
  <c r="N23" i="1"/>
  <c r="K23" i="1"/>
  <c r="H23" i="1"/>
  <c r="E23" i="1"/>
  <c r="N22" i="1"/>
  <c r="K22" i="1"/>
  <c r="H22" i="1"/>
  <c r="E22" i="1"/>
  <c r="N21" i="1"/>
  <c r="K21" i="1"/>
  <c r="H21" i="1"/>
  <c r="E21" i="1"/>
  <c r="N20" i="1"/>
  <c r="K20" i="1"/>
  <c r="H20" i="1"/>
  <c r="E20" i="1"/>
  <c r="H41" i="1" l="1"/>
  <c r="E41" i="1"/>
  <c r="N41" i="1"/>
  <c r="K41" i="1"/>
  <c r="O20" i="1"/>
  <c r="O22" i="1"/>
  <c r="O23" i="1"/>
  <c r="O24" i="1"/>
  <c r="O27" i="1"/>
  <c r="O28" i="1"/>
  <c r="O29" i="1"/>
  <c r="O30" i="1"/>
  <c r="O31" i="1"/>
  <c r="O21" i="1"/>
  <c r="O41" i="1" l="1"/>
</calcChain>
</file>

<file path=xl/sharedStrings.xml><?xml version="1.0" encoding="utf-8"?>
<sst xmlns="http://schemas.openxmlformats.org/spreadsheetml/2006/main" count="74" uniqueCount="42">
  <si>
    <t>Budget</t>
  </si>
  <si>
    <t>Nr</t>
  </si>
  <si>
    <t>Udgift/navn</t>
  </si>
  <si>
    <t>i alt</t>
  </si>
  <si>
    <t>Antal i</t>
  </si>
  <si>
    <t>Sats pr.</t>
  </si>
  <si>
    <t>I alt</t>
  </si>
  <si>
    <t>Antal</t>
  </si>
  <si>
    <t>kr.</t>
  </si>
  <si>
    <t>time/stk./</t>
  </si>
  <si>
    <t>km</t>
  </si>
  <si>
    <t>Løn til projektleder</t>
  </si>
  <si>
    <t>Løn</t>
  </si>
  <si>
    <t>Transport i egen bil</t>
  </si>
  <si>
    <t>Offentlig transport</t>
  </si>
  <si>
    <t>Udgifter til lokaler</t>
  </si>
  <si>
    <t>Materialeanskaffelser</t>
  </si>
  <si>
    <t>Andet (note vedlagt)</t>
  </si>
  <si>
    <t>Lovpligtige forsikringer</t>
  </si>
  <si>
    <t>Revision</t>
  </si>
  <si>
    <t>I ALT</t>
  </si>
  <si>
    <r>
      <t xml:space="preserve">Skemaet </t>
    </r>
    <r>
      <rPr>
        <b/>
        <i/>
        <sz val="10"/>
        <rFont val="Arial"/>
        <family val="2"/>
      </rPr>
      <t>skal</t>
    </r>
    <r>
      <rPr>
        <i/>
        <sz val="10"/>
        <rFont val="Arial"/>
        <family val="2"/>
      </rPr>
      <t xml:space="preserve"> anvendes til udarbejdelse af budgettet for projektet</t>
    </r>
    <r>
      <rPr>
        <b/>
        <sz val="10"/>
        <rFont val="Arial"/>
        <family val="2"/>
      </rPr>
      <t xml:space="preserve">. </t>
    </r>
  </si>
  <si>
    <t>Projektets titel:</t>
  </si>
  <si>
    <t>Ansøgers identifikation, CVR-nummer:</t>
  </si>
  <si>
    <t xml:space="preserve"> eller  CPR-nummer:</t>
  </si>
  <si>
    <t>Ansøgers navn</t>
  </si>
  <si>
    <t>Adresse</t>
  </si>
  <si>
    <t>Telefonnr.</t>
  </si>
  <si>
    <t>Budgetskema for tilskud fra puljen:</t>
  </si>
  <si>
    <r>
      <t>Tabel 1: Budget for projektet:</t>
    </r>
    <r>
      <rPr>
        <i/>
        <sz val="10"/>
        <rFont val="Arial"/>
        <family val="2"/>
      </rPr>
      <t xml:space="preserve"> data kan kun indtastes i de grønne felter</t>
    </r>
    <r>
      <rPr>
        <b/>
        <i/>
        <sz val="10"/>
        <rFont val="Arial"/>
        <family val="2"/>
      </rPr>
      <t>.</t>
    </r>
  </si>
  <si>
    <t xml:space="preserve">           01/01 2019 - 31/12 2019</t>
  </si>
  <si>
    <t>OBS! Data kan kun indtastes i de farvede felter</t>
  </si>
  <si>
    <t xml:space="preserve">           01/01 2020 - 31/12 2020</t>
  </si>
  <si>
    <t xml:space="preserve">           01/01 2021 - 31/12 2021</t>
  </si>
  <si>
    <t>29189811</t>
  </si>
  <si>
    <t>Jobcenter Varde</t>
  </si>
  <si>
    <t>Frisvadvej 35</t>
  </si>
  <si>
    <t>6800 Varde</t>
  </si>
  <si>
    <t>sag</t>
  </si>
  <si>
    <t>1826-16</t>
  </si>
  <si>
    <t>01/08 2018-31/12 2018</t>
  </si>
  <si>
    <t>Integrations- og beskæftigelsesambassadør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</si>
</sst>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1" fontId="1" fillId="0" borderId="1" xfId="0" applyNumberFormat="1" applyFont="1" applyBorder="1"/>
    <xf numFmtId="4" fontId="1" fillId="0" borderId="2" xfId="0" applyNumberFormat="1" applyFont="1" applyBorder="1"/>
    <xf numFmtId="49" fontId="1" fillId="0" borderId="1" xfId="0" applyNumberFormat="1" applyFont="1" applyBorder="1" applyAlignment="1">
      <alignment horizontal="left"/>
    </xf>
    <xf numFmtId="49" fontId="1" fillId="0" borderId="2" xfId="0" applyNumberFormat="1" applyFont="1" applyBorder="1"/>
    <xf numFmtId="3" fontId="1" fillId="0" borderId="3" xfId="0" applyNumberFormat="1" applyFont="1" applyBorder="1" applyAlignment="1">
      <alignment horizontal="center"/>
    </xf>
    <xf numFmtId="4" fontId="2" fillId="0" borderId="0" xfId="0" applyNumberFormat="1" applyFont="1"/>
    <xf numFmtId="1" fontId="3" fillId="0" borderId="0" xfId="0" applyNumberFormat="1" applyFont="1"/>
    <xf numFmtId="3" fontId="2" fillId="0" borderId="0" xfId="0" applyNumberFormat="1" applyFont="1"/>
    <xf numFmtId="1" fontId="1" fillId="0" borderId="4" xfId="0" applyNumberFormat="1" applyFont="1" applyBorder="1"/>
    <xf numFmtId="4" fontId="1" fillId="0" borderId="4" xfId="0" applyNumberFormat="1" applyFont="1" applyBorder="1"/>
    <xf numFmtId="4" fontId="1" fillId="0" borderId="1" xfId="0" applyNumberFormat="1" applyFont="1" applyBorder="1"/>
    <xf numFmtId="4" fontId="1" fillId="0" borderId="2" xfId="0" applyNumberFormat="1" applyFont="1" applyBorder="1" applyAlignment="1">
      <alignment horizontal="center"/>
    </xf>
    <xf numFmtId="3" fontId="1" fillId="0" borderId="5" xfId="0" applyNumberFormat="1" applyFont="1" applyBorder="1"/>
    <xf numFmtId="3" fontId="1" fillId="0" borderId="6" xfId="0" applyNumberFormat="1" applyFont="1" applyBorder="1" applyAlignment="1">
      <alignment horizontal="center"/>
    </xf>
    <xf numFmtId="1" fontId="1" fillId="0" borderId="3" xfId="0" applyNumberFormat="1" applyFont="1" applyBorder="1"/>
    <xf numFmtId="4" fontId="1" fillId="0" borderId="3" xfId="0" applyNumberFormat="1" applyFont="1" applyBorder="1"/>
    <xf numFmtId="1" fontId="1" fillId="0" borderId="6" xfId="0" applyNumberFormat="1" applyFont="1" applyBorder="1"/>
    <xf numFmtId="4" fontId="1" fillId="0" borderId="6" xfId="0" applyNumberFormat="1" applyFont="1" applyBorder="1"/>
    <xf numFmtId="3" fontId="2" fillId="0" borderId="6" xfId="0" applyNumberFormat="1" applyFont="1" applyBorder="1"/>
    <xf numFmtId="1" fontId="1" fillId="0" borderId="7" xfId="0" applyNumberFormat="1" applyFont="1" applyBorder="1"/>
    <xf numFmtId="4" fontId="1" fillId="0" borderId="7" xfId="0" applyNumberFormat="1" applyFont="1" applyBorder="1"/>
    <xf numFmtId="3" fontId="1" fillId="0" borderId="7" xfId="0" applyNumberFormat="1" applyFont="1" applyBorder="1"/>
    <xf numFmtId="3" fontId="2" fillId="0" borderId="7" xfId="0" applyNumberFormat="1" applyFont="1" applyBorder="1"/>
    <xf numFmtId="1" fontId="2" fillId="0" borderId="4" xfId="0" applyNumberFormat="1" applyFont="1" applyBorder="1"/>
    <xf numFmtId="4" fontId="2" fillId="0" borderId="4" xfId="0" applyNumberFormat="1" applyFont="1" applyBorder="1"/>
    <xf numFmtId="3" fontId="2" fillId="0" borderId="4" xfId="0" applyNumberFormat="1" applyFont="1" applyBorder="1"/>
    <xf numFmtId="3" fontId="1" fillId="0" borderId="4" xfId="0" applyNumberFormat="1" applyFont="1" applyBorder="1"/>
    <xf numFmtId="4" fontId="2" fillId="0" borderId="4" xfId="0" applyNumberFormat="1" applyFont="1" applyFill="1" applyBorder="1"/>
    <xf numFmtId="4" fontId="2" fillId="0" borderId="3" xfId="0" applyNumberFormat="1" applyFont="1" applyFill="1" applyBorder="1"/>
    <xf numFmtId="4" fontId="2" fillId="0" borderId="4" xfId="0" applyNumberFormat="1" applyFont="1" applyFill="1" applyBorder="1" applyProtection="1"/>
    <xf numFmtId="1" fontId="2" fillId="0" borderId="0" xfId="0" applyNumberFormat="1" applyFont="1"/>
    <xf numFmtId="1" fontId="5" fillId="0" borderId="0" xfId="0" applyNumberFormat="1" applyFont="1"/>
    <xf numFmtId="1" fontId="4" fillId="0" borderId="0" xfId="0" applyNumberFormat="1" applyFont="1"/>
    <xf numFmtId="4" fontId="2" fillId="0" borderId="0" xfId="0" applyNumberFormat="1" applyFont="1" applyFill="1"/>
    <xf numFmtId="3" fontId="2" fillId="0" borderId="0" xfId="0" applyNumberFormat="1" applyFont="1" applyFill="1"/>
    <xf numFmtId="4" fontId="2" fillId="0" borderId="0" xfId="0" applyNumberFormat="1" applyFont="1" applyFill="1" applyAlignment="1">
      <alignment horizontal="left"/>
    </xf>
    <xf numFmtId="49" fontId="2" fillId="0" borderId="0" xfId="0" applyNumberFormat="1" applyFont="1" applyFill="1" applyProtection="1">
      <protection locked="0"/>
    </xf>
    <xf numFmtId="0" fontId="0" fillId="0" borderId="0" xfId="0" applyAlignment="1"/>
    <xf numFmtId="1" fontId="6" fillId="0" borderId="0" xfId="0" applyNumberFormat="1" applyFont="1"/>
    <xf numFmtId="49" fontId="2" fillId="2" borderId="0" xfId="0" applyNumberFormat="1" applyFont="1" applyFill="1" applyProtection="1">
      <protection locked="0"/>
    </xf>
    <xf numFmtId="4" fontId="2" fillId="2" borderId="4" xfId="0" applyNumberFormat="1" applyFont="1" applyFill="1" applyBorder="1" applyProtection="1">
      <protection locked="0"/>
    </xf>
    <xf numFmtId="3" fontId="2" fillId="2" borderId="4" xfId="0" applyNumberFormat="1" applyFont="1" applyFill="1" applyBorder="1" applyProtection="1">
      <protection locked="0"/>
    </xf>
    <xf numFmtId="0" fontId="0" fillId="0" borderId="0" xfId="0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3FBA3"/>
      <color rgb="FF5B953B"/>
      <color rgb="FF8EFA8E"/>
      <color rgb="FFA0FAA0"/>
      <color rgb="FF68F868"/>
      <color rgb="FF8EDA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447675</xdr:colOff>
      <xdr:row>0</xdr:row>
      <xdr:rowOff>0</xdr:rowOff>
    </xdr:from>
    <xdr:to>
      <xdr:col>14</xdr:col>
      <xdr:colOff>158115</xdr:colOff>
      <xdr:row>4</xdr:row>
      <xdr:rowOff>360045</xdr:rowOff>
    </xdr:to>
    <xdr:pic>
      <xdr:nvPicPr>
        <xdr:cNvPr id="3" name="Billed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48475" y="0"/>
          <a:ext cx="1443990" cy="11125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abSelected="1" zoomScaleNormal="100" zoomScalePageLayoutView="110" workbookViewId="0">
      <selection activeCell="C6" sqref="C6"/>
    </sheetView>
  </sheetViews>
  <sheetFormatPr defaultColWidth="0" defaultRowHeight="15" x14ac:dyDescent="0.25"/>
  <cols>
    <col min="1" max="1" width="3.42578125" customWidth="1"/>
    <col min="2" max="2" width="16.140625" customWidth="1"/>
    <col min="3" max="3" width="8.140625" customWidth="1"/>
    <col min="4" max="4" width="8.5703125" customWidth="1"/>
    <col min="5" max="5" width="9" customWidth="1"/>
    <col min="6" max="7" width="9.140625" customWidth="1"/>
    <col min="8" max="8" width="7.7109375" customWidth="1"/>
    <col min="9" max="10" width="9.140625" customWidth="1"/>
    <col min="11" max="11" width="7.7109375" customWidth="1"/>
    <col min="12" max="13" width="9.140625" customWidth="1"/>
    <col min="14" max="15" width="7.7109375" customWidth="1"/>
    <col min="16" max="16384" width="9.140625" hidden="1"/>
  </cols>
  <sheetData>
    <row r="1" spans="1:15" ht="15.75" x14ac:dyDescent="0.25">
      <c r="A1" s="39" t="s">
        <v>28</v>
      </c>
      <c r="K1" s="38"/>
      <c r="L1" s="43"/>
      <c r="M1" s="43"/>
      <c r="N1" s="43"/>
      <c r="O1" s="43"/>
    </row>
    <row r="2" spans="1:15" x14ac:dyDescent="0.25">
      <c r="A2" s="32"/>
      <c r="K2" s="38"/>
      <c r="L2" s="43"/>
      <c r="M2" s="43"/>
      <c r="N2" s="43"/>
      <c r="O2" s="43"/>
    </row>
    <row r="3" spans="1:15" ht="14.45" customHeight="1" x14ac:dyDescent="0.25">
      <c r="A3" s="33" t="s">
        <v>21</v>
      </c>
      <c r="K3" s="38"/>
      <c r="L3" s="43"/>
      <c r="M3" s="43"/>
      <c r="N3" s="43"/>
      <c r="O3" s="43"/>
    </row>
    <row r="4" spans="1:15" ht="14.45" customHeight="1" x14ac:dyDescent="0.25">
      <c r="A4" s="7" t="s">
        <v>31</v>
      </c>
      <c r="K4" s="38"/>
      <c r="L4" s="43"/>
      <c r="M4" s="43"/>
      <c r="N4" s="43"/>
      <c r="O4" s="43"/>
    </row>
    <row r="5" spans="1:15" ht="34.5" customHeight="1" x14ac:dyDescent="0.25"/>
    <row r="6" spans="1:15" s="6" customFormat="1" ht="11.25" x14ac:dyDescent="0.2">
      <c r="A6" s="31" t="s">
        <v>22</v>
      </c>
      <c r="C6" s="40" t="s">
        <v>41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5" s="6" customFormat="1" ht="11.25" x14ac:dyDescent="0.2">
      <c r="A7" s="31"/>
      <c r="C7" s="34"/>
      <c r="D7" s="34"/>
      <c r="E7" s="35"/>
      <c r="F7" s="34"/>
      <c r="G7" s="34"/>
      <c r="H7" s="35"/>
      <c r="I7" s="34"/>
      <c r="J7" s="34"/>
      <c r="K7" s="35"/>
      <c r="L7" s="34"/>
      <c r="M7" s="34"/>
      <c r="N7" s="35"/>
      <c r="O7" s="35"/>
    </row>
    <row r="8" spans="1:15" s="6" customFormat="1" ht="11.25" x14ac:dyDescent="0.2">
      <c r="A8" s="31" t="s">
        <v>23</v>
      </c>
      <c r="D8" s="40" t="s">
        <v>34</v>
      </c>
      <c r="E8" s="40"/>
      <c r="F8" s="36" t="s">
        <v>24</v>
      </c>
      <c r="G8" s="34"/>
      <c r="H8" s="40"/>
      <c r="I8" s="40"/>
      <c r="K8" s="8"/>
      <c r="L8" s="37"/>
      <c r="N8" s="8"/>
      <c r="O8" s="8"/>
    </row>
    <row r="9" spans="1:15" s="6" customFormat="1" ht="10.15" x14ac:dyDescent="0.2">
      <c r="A9" s="31"/>
      <c r="E9" s="8"/>
      <c r="H9" s="8"/>
      <c r="K9" s="8"/>
      <c r="N9" s="8"/>
      <c r="O9" s="8"/>
    </row>
    <row r="10" spans="1:15" s="6" customFormat="1" ht="11.25" x14ac:dyDescent="0.2">
      <c r="A10" s="31" t="s">
        <v>25</v>
      </c>
      <c r="C10" s="40" t="s">
        <v>35</v>
      </c>
      <c r="D10" s="40"/>
      <c r="E10" s="40"/>
      <c r="H10" s="8"/>
      <c r="K10" s="8"/>
      <c r="N10" s="8" t="s">
        <v>38</v>
      </c>
      <c r="O10" s="8"/>
    </row>
    <row r="11" spans="1:15" s="6" customFormat="1" ht="10.15" x14ac:dyDescent="0.2">
      <c r="A11" s="31" t="s">
        <v>26</v>
      </c>
      <c r="C11" s="40" t="s">
        <v>36</v>
      </c>
      <c r="D11" s="40"/>
      <c r="E11" s="40"/>
      <c r="H11" s="8"/>
      <c r="K11" s="8"/>
      <c r="N11" s="8" t="s">
        <v>39</v>
      </c>
      <c r="O11" s="8"/>
    </row>
    <row r="12" spans="1:15" s="6" customFormat="1" ht="10.15" x14ac:dyDescent="0.2">
      <c r="A12" s="31" t="s">
        <v>27</v>
      </c>
      <c r="C12" s="40" t="s">
        <v>37</v>
      </c>
      <c r="D12" s="40"/>
      <c r="E12" s="40"/>
      <c r="H12" s="8"/>
      <c r="K12" s="8"/>
      <c r="N12" s="8"/>
      <c r="O12" s="8"/>
    </row>
    <row r="14" spans="1:15" s="6" customFormat="1" ht="12.75" x14ac:dyDescent="0.2">
      <c r="A14" s="7" t="s">
        <v>29</v>
      </c>
      <c r="E14" s="8"/>
      <c r="H14" s="8"/>
      <c r="K14" s="8"/>
      <c r="N14" s="8"/>
      <c r="O14" s="8"/>
    </row>
    <row r="15" spans="1:15" s="6" customFormat="1" ht="15" customHeight="1" x14ac:dyDescent="0.2">
      <c r="A15" s="1"/>
      <c r="B15" s="2"/>
      <c r="C15" s="44" t="s">
        <v>40</v>
      </c>
      <c r="D15" s="45"/>
      <c r="E15" s="46"/>
      <c r="F15" s="3" t="s">
        <v>30</v>
      </c>
      <c r="G15" s="3"/>
      <c r="H15" s="4"/>
      <c r="I15" s="3" t="s">
        <v>32</v>
      </c>
      <c r="J15" s="3"/>
      <c r="K15" s="4"/>
      <c r="L15" s="3" t="s">
        <v>33</v>
      </c>
      <c r="M15" s="3"/>
      <c r="N15" s="4"/>
      <c r="O15" s="5" t="s">
        <v>0</v>
      </c>
    </row>
    <row r="16" spans="1:15" s="6" customFormat="1" ht="11.25" x14ac:dyDescent="0.2">
      <c r="A16" s="9" t="s">
        <v>1</v>
      </c>
      <c r="B16" s="10" t="s">
        <v>2</v>
      </c>
      <c r="C16" s="11"/>
      <c r="D16" s="12" t="s">
        <v>0</v>
      </c>
      <c r="E16" s="13"/>
      <c r="F16" s="11"/>
      <c r="G16" s="12" t="s">
        <v>0</v>
      </c>
      <c r="H16" s="13"/>
      <c r="I16" s="11"/>
      <c r="J16" s="12" t="s">
        <v>0</v>
      </c>
      <c r="K16" s="13"/>
      <c r="L16" s="11"/>
      <c r="M16" s="12" t="s">
        <v>0</v>
      </c>
      <c r="N16" s="13"/>
      <c r="O16" s="14" t="s">
        <v>3</v>
      </c>
    </row>
    <row r="17" spans="1:15" s="6" customFormat="1" ht="11.25" x14ac:dyDescent="0.2">
      <c r="A17" s="15"/>
      <c r="B17" s="16"/>
      <c r="C17" s="16" t="s">
        <v>4</v>
      </c>
      <c r="D17" s="16" t="s">
        <v>5</v>
      </c>
      <c r="E17" s="5" t="s">
        <v>6</v>
      </c>
      <c r="F17" s="16" t="s">
        <v>7</v>
      </c>
      <c r="G17" s="16" t="s">
        <v>5</v>
      </c>
      <c r="H17" s="5" t="s">
        <v>6</v>
      </c>
      <c r="I17" s="16" t="s">
        <v>7</v>
      </c>
      <c r="J17" s="16" t="s">
        <v>5</v>
      </c>
      <c r="K17" s="5" t="s">
        <v>6</v>
      </c>
      <c r="L17" s="16" t="s">
        <v>7</v>
      </c>
      <c r="M17" s="16" t="s">
        <v>5</v>
      </c>
      <c r="N17" s="5" t="s">
        <v>6</v>
      </c>
      <c r="O17" s="14" t="s">
        <v>8</v>
      </c>
    </row>
    <row r="18" spans="1:15" s="6" customFormat="1" ht="11.25" x14ac:dyDescent="0.2">
      <c r="A18" s="17"/>
      <c r="B18" s="18"/>
      <c r="C18" s="18" t="s">
        <v>9</v>
      </c>
      <c r="D18" s="18" t="s">
        <v>9</v>
      </c>
      <c r="E18" s="14" t="s">
        <v>8</v>
      </c>
      <c r="F18" s="18" t="s">
        <v>9</v>
      </c>
      <c r="G18" s="18" t="s">
        <v>9</v>
      </c>
      <c r="H18" s="14" t="s">
        <v>8</v>
      </c>
      <c r="I18" s="18" t="s">
        <v>9</v>
      </c>
      <c r="J18" s="18" t="s">
        <v>9</v>
      </c>
      <c r="K18" s="14" t="s">
        <v>8</v>
      </c>
      <c r="L18" s="18" t="s">
        <v>9</v>
      </c>
      <c r="M18" s="18" t="s">
        <v>9</v>
      </c>
      <c r="N18" s="14" t="s">
        <v>8</v>
      </c>
      <c r="O18" s="19"/>
    </row>
    <row r="19" spans="1:15" s="6" customFormat="1" ht="11.25" x14ac:dyDescent="0.2">
      <c r="A19" s="20"/>
      <c r="B19" s="21"/>
      <c r="C19" s="21" t="s">
        <v>10</v>
      </c>
      <c r="D19" s="21" t="s">
        <v>10</v>
      </c>
      <c r="E19" s="22"/>
      <c r="F19" s="21" t="s">
        <v>10</v>
      </c>
      <c r="G19" s="21" t="s">
        <v>10</v>
      </c>
      <c r="H19" s="22"/>
      <c r="I19" s="21" t="s">
        <v>10</v>
      </c>
      <c r="J19" s="21" t="s">
        <v>10</v>
      </c>
      <c r="K19" s="22"/>
      <c r="L19" s="21" t="s">
        <v>10</v>
      </c>
      <c r="M19" s="21" t="s">
        <v>10</v>
      </c>
      <c r="N19" s="22"/>
      <c r="O19" s="23"/>
    </row>
    <row r="20" spans="1:15" s="6" customFormat="1" ht="11.25" x14ac:dyDescent="0.2">
      <c r="A20" s="24">
        <v>1</v>
      </c>
      <c r="B20" s="25" t="s">
        <v>11</v>
      </c>
      <c r="C20" s="41">
        <v>30</v>
      </c>
      <c r="D20" s="41">
        <v>332</v>
      </c>
      <c r="E20" s="26">
        <f t="shared" ref="E20:E31" si="0">C20*D20</f>
        <v>9960</v>
      </c>
      <c r="F20" s="41">
        <v>90</v>
      </c>
      <c r="G20" s="41">
        <v>332</v>
      </c>
      <c r="H20" s="26">
        <f t="shared" ref="H20:H31" si="1">F20*G20</f>
        <v>29880</v>
      </c>
      <c r="I20" s="41">
        <v>90</v>
      </c>
      <c r="J20" s="41">
        <v>332</v>
      </c>
      <c r="K20" s="26">
        <f t="shared" ref="K20:K31" si="2">I20*J20</f>
        <v>29880</v>
      </c>
      <c r="L20" s="41">
        <v>90</v>
      </c>
      <c r="M20" s="41">
        <v>332</v>
      </c>
      <c r="N20" s="26">
        <f t="shared" ref="N20:N31" si="3">L20*M20</f>
        <v>29880</v>
      </c>
      <c r="O20" s="27">
        <f>E20+H20+K20+N20</f>
        <v>99600</v>
      </c>
    </row>
    <row r="21" spans="1:15" s="6" customFormat="1" ht="11.25" x14ac:dyDescent="0.2">
      <c r="A21" s="24">
        <v>2</v>
      </c>
      <c r="B21" s="25" t="s">
        <v>12</v>
      </c>
      <c r="C21" s="41">
        <v>606</v>
      </c>
      <c r="D21" s="41">
        <v>233</v>
      </c>
      <c r="E21" s="26">
        <f t="shared" si="0"/>
        <v>141198</v>
      </c>
      <c r="F21" s="41">
        <v>1940</v>
      </c>
      <c r="G21" s="41">
        <v>233</v>
      </c>
      <c r="H21" s="26">
        <f t="shared" si="1"/>
        <v>452020</v>
      </c>
      <c r="I21" s="41">
        <v>1940</v>
      </c>
      <c r="J21" s="41">
        <v>233</v>
      </c>
      <c r="K21" s="26">
        <f t="shared" si="2"/>
        <v>452020</v>
      </c>
      <c r="L21" s="41">
        <v>1940</v>
      </c>
      <c r="M21" s="41">
        <v>233</v>
      </c>
      <c r="N21" s="26">
        <f t="shared" si="3"/>
        <v>452020</v>
      </c>
      <c r="O21" s="27">
        <f t="shared" ref="O21:O40" si="4">E21+H21+K21+N21</f>
        <v>1497258</v>
      </c>
    </row>
    <row r="22" spans="1:15" s="6" customFormat="1" ht="11.25" x14ac:dyDescent="0.2">
      <c r="A22" s="24">
        <v>3</v>
      </c>
      <c r="B22" s="25" t="s">
        <v>12</v>
      </c>
      <c r="C22" s="41"/>
      <c r="D22" s="41"/>
      <c r="E22" s="26">
        <f t="shared" si="0"/>
        <v>0</v>
      </c>
      <c r="F22" s="41"/>
      <c r="G22" s="41"/>
      <c r="H22" s="26">
        <f t="shared" si="1"/>
        <v>0</v>
      </c>
      <c r="I22" s="41"/>
      <c r="J22" s="41"/>
      <c r="K22" s="26">
        <f t="shared" si="2"/>
        <v>0</v>
      </c>
      <c r="L22" s="41"/>
      <c r="M22" s="41"/>
      <c r="N22" s="26">
        <f t="shared" si="3"/>
        <v>0</v>
      </c>
      <c r="O22" s="27">
        <f t="shared" si="4"/>
        <v>0</v>
      </c>
    </row>
    <row r="23" spans="1:15" s="6" customFormat="1" ht="11.25" x14ac:dyDescent="0.2">
      <c r="A23" s="24">
        <v>4</v>
      </c>
      <c r="B23" s="25" t="s">
        <v>12</v>
      </c>
      <c r="C23" s="41"/>
      <c r="D23" s="41"/>
      <c r="E23" s="26">
        <f t="shared" si="0"/>
        <v>0</v>
      </c>
      <c r="F23" s="41"/>
      <c r="G23" s="41"/>
      <c r="H23" s="26">
        <f t="shared" si="1"/>
        <v>0</v>
      </c>
      <c r="I23" s="41"/>
      <c r="J23" s="41"/>
      <c r="K23" s="26">
        <f t="shared" si="2"/>
        <v>0</v>
      </c>
      <c r="L23" s="41"/>
      <c r="M23" s="41"/>
      <c r="N23" s="26">
        <f t="shared" si="3"/>
        <v>0</v>
      </c>
      <c r="O23" s="27">
        <f t="shared" si="4"/>
        <v>0</v>
      </c>
    </row>
    <row r="24" spans="1:15" s="6" customFormat="1" ht="11.25" x14ac:dyDescent="0.2">
      <c r="A24" s="24">
        <v>5</v>
      </c>
      <c r="B24" s="41"/>
      <c r="C24" s="41"/>
      <c r="D24" s="41"/>
      <c r="E24" s="26">
        <f t="shared" si="0"/>
        <v>0</v>
      </c>
      <c r="F24" s="41"/>
      <c r="G24" s="41"/>
      <c r="H24" s="26">
        <f t="shared" si="1"/>
        <v>0</v>
      </c>
      <c r="I24" s="41"/>
      <c r="J24" s="41"/>
      <c r="K24" s="26">
        <f t="shared" si="2"/>
        <v>0</v>
      </c>
      <c r="L24" s="41"/>
      <c r="M24" s="41"/>
      <c r="N24" s="26">
        <f t="shared" si="3"/>
        <v>0</v>
      </c>
      <c r="O24" s="27">
        <f>E24+H24+K24+N24</f>
        <v>0</v>
      </c>
    </row>
    <row r="25" spans="1:15" s="6" customFormat="1" ht="11.25" x14ac:dyDescent="0.2">
      <c r="A25" s="24">
        <v>6</v>
      </c>
      <c r="B25" s="41"/>
      <c r="C25" s="41"/>
      <c r="D25" s="41"/>
      <c r="E25" s="26">
        <f t="shared" si="0"/>
        <v>0</v>
      </c>
      <c r="F25" s="41"/>
      <c r="G25" s="41"/>
      <c r="H25" s="26">
        <f t="shared" si="1"/>
        <v>0</v>
      </c>
      <c r="I25" s="41"/>
      <c r="J25" s="41"/>
      <c r="K25" s="26">
        <f t="shared" si="2"/>
        <v>0</v>
      </c>
      <c r="L25" s="41"/>
      <c r="M25" s="41"/>
      <c r="N25" s="26">
        <f t="shared" si="3"/>
        <v>0</v>
      </c>
      <c r="O25" s="27">
        <f t="shared" ref="O25:O26" si="5">E25+H25+K25+N25</f>
        <v>0</v>
      </c>
    </row>
    <row r="26" spans="1:15" s="6" customFormat="1" ht="11.25" x14ac:dyDescent="0.2">
      <c r="A26" s="24">
        <v>7</v>
      </c>
      <c r="B26" s="41"/>
      <c r="C26" s="41"/>
      <c r="D26" s="41"/>
      <c r="E26" s="26">
        <f t="shared" si="0"/>
        <v>0</v>
      </c>
      <c r="F26" s="41"/>
      <c r="G26" s="41"/>
      <c r="H26" s="26">
        <f t="shared" si="1"/>
        <v>0</v>
      </c>
      <c r="I26" s="41"/>
      <c r="J26" s="41"/>
      <c r="K26" s="26">
        <f t="shared" si="2"/>
        <v>0</v>
      </c>
      <c r="L26" s="41"/>
      <c r="M26" s="41"/>
      <c r="N26" s="26">
        <f t="shared" si="3"/>
        <v>0</v>
      </c>
      <c r="O26" s="27">
        <f t="shared" si="5"/>
        <v>0</v>
      </c>
    </row>
    <row r="27" spans="1:15" s="6" customFormat="1" ht="11.25" x14ac:dyDescent="0.2">
      <c r="A27" s="24">
        <v>8</v>
      </c>
      <c r="B27" s="41"/>
      <c r="C27" s="41"/>
      <c r="D27" s="41"/>
      <c r="E27" s="26">
        <f t="shared" si="0"/>
        <v>0</v>
      </c>
      <c r="F27" s="41"/>
      <c r="G27" s="41"/>
      <c r="H27" s="26">
        <f t="shared" si="1"/>
        <v>0</v>
      </c>
      <c r="I27" s="41"/>
      <c r="J27" s="41"/>
      <c r="K27" s="26">
        <f t="shared" si="2"/>
        <v>0</v>
      </c>
      <c r="L27" s="41"/>
      <c r="M27" s="41"/>
      <c r="N27" s="26">
        <f t="shared" si="3"/>
        <v>0</v>
      </c>
      <c r="O27" s="27">
        <f t="shared" si="4"/>
        <v>0</v>
      </c>
    </row>
    <row r="28" spans="1:15" s="6" customFormat="1" ht="11.25" x14ac:dyDescent="0.2">
      <c r="A28" s="24">
        <v>9</v>
      </c>
      <c r="B28" s="41"/>
      <c r="C28" s="41"/>
      <c r="D28" s="41"/>
      <c r="E28" s="26">
        <f t="shared" si="0"/>
        <v>0</v>
      </c>
      <c r="F28" s="41"/>
      <c r="G28" s="41"/>
      <c r="H28" s="26">
        <f t="shared" si="1"/>
        <v>0</v>
      </c>
      <c r="I28" s="41"/>
      <c r="J28" s="41"/>
      <c r="K28" s="26">
        <f t="shared" si="2"/>
        <v>0</v>
      </c>
      <c r="L28" s="41"/>
      <c r="M28" s="41"/>
      <c r="N28" s="26">
        <f t="shared" si="3"/>
        <v>0</v>
      </c>
      <c r="O28" s="27">
        <f t="shared" si="4"/>
        <v>0</v>
      </c>
    </row>
    <row r="29" spans="1:15" s="6" customFormat="1" ht="11.25" x14ac:dyDescent="0.2">
      <c r="A29" s="24">
        <v>10</v>
      </c>
      <c r="B29" s="41"/>
      <c r="C29" s="41"/>
      <c r="D29" s="41"/>
      <c r="E29" s="26">
        <f t="shared" si="0"/>
        <v>0</v>
      </c>
      <c r="F29" s="41"/>
      <c r="G29" s="41"/>
      <c r="H29" s="26">
        <f t="shared" si="1"/>
        <v>0</v>
      </c>
      <c r="I29" s="41"/>
      <c r="J29" s="41"/>
      <c r="K29" s="26">
        <f t="shared" si="2"/>
        <v>0</v>
      </c>
      <c r="L29" s="41"/>
      <c r="M29" s="41"/>
      <c r="N29" s="26">
        <f t="shared" si="3"/>
        <v>0</v>
      </c>
      <c r="O29" s="27">
        <f t="shared" si="4"/>
        <v>0</v>
      </c>
    </row>
    <row r="30" spans="1:15" s="6" customFormat="1" ht="11.25" x14ac:dyDescent="0.2">
      <c r="A30" s="24">
        <v>11</v>
      </c>
      <c r="B30" s="41"/>
      <c r="C30" s="41"/>
      <c r="D30" s="41"/>
      <c r="E30" s="26">
        <f t="shared" si="0"/>
        <v>0</v>
      </c>
      <c r="F30" s="41"/>
      <c r="G30" s="41"/>
      <c r="H30" s="26">
        <f t="shared" si="1"/>
        <v>0</v>
      </c>
      <c r="I30" s="41"/>
      <c r="J30" s="41"/>
      <c r="K30" s="26">
        <f t="shared" si="2"/>
        <v>0</v>
      </c>
      <c r="L30" s="41"/>
      <c r="M30" s="41"/>
      <c r="N30" s="26">
        <f t="shared" si="3"/>
        <v>0</v>
      </c>
      <c r="O30" s="27">
        <f t="shared" si="4"/>
        <v>0</v>
      </c>
    </row>
    <row r="31" spans="1:15" s="6" customFormat="1" ht="11.25" x14ac:dyDescent="0.2">
      <c r="A31" s="24">
        <v>12</v>
      </c>
      <c r="B31" s="25" t="s">
        <v>13</v>
      </c>
      <c r="C31" s="41">
        <v>1000</v>
      </c>
      <c r="D31" s="41">
        <v>1.94</v>
      </c>
      <c r="E31" s="26">
        <f t="shared" si="0"/>
        <v>1940</v>
      </c>
      <c r="F31" s="41">
        <v>4000</v>
      </c>
      <c r="G31" s="41">
        <v>1.94</v>
      </c>
      <c r="H31" s="26">
        <f t="shared" si="1"/>
        <v>7760</v>
      </c>
      <c r="I31" s="41">
        <v>4000</v>
      </c>
      <c r="J31" s="41">
        <v>1.94</v>
      </c>
      <c r="K31" s="26">
        <f t="shared" si="2"/>
        <v>7760</v>
      </c>
      <c r="L31" s="41">
        <v>4000</v>
      </c>
      <c r="M31" s="41">
        <v>1.94</v>
      </c>
      <c r="N31" s="26">
        <f t="shared" si="3"/>
        <v>7760</v>
      </c>
      <c r="O31" s="27">
        <f t="shared" si="4"/>
        <v>25220</v>
      </c>
    </row>
    <row r="32" spans="1:15" s="6" customFormat="1" ht="11.25" x14ac:dyDescent="0.2">
      <c r="A32" s="24">
        <v>13</v>
      </c>
      <c r="B32" s="25" t="s">
        <v>14</v>
      </c>
      <c r="C32" s="28"/>
      <c r="D32" s="28"/>
      <c r="E32" s="42"/>
      <c r="F32" s="28"/>
      <c r="G32" s="28"/>
      <c r="H32" s="42"/>
      <c r="I32" s="28"/>
      <c r="J32" s="28"/>
      <c r="K32" s="42"/>
      <c r="L32" s="28"/>
      <c r="M32" s="28"/>
      <c r="N32" s="42"/>
      <c r="O32" s="27">
        <f t="shared" si="4"/>
        <v>0</v>
      </c>
    </row>
    <row r="33" spans="1:15" s="6" customFormat="1" ht="11.25" x14ac:dyDescent="0.2">
      <c r="A33" s="24">
        <v>14</v>
      </c>
      <c r="B33" s="25" t="s">
        <v>15</v>
      </c>
      <c r="C33" s="29"/>
      <c r="D33" s="28"/>
      <c r="E33" s="42"/>
      <c r="F33" s="29"/>
      <c r="G33" s="28"/>
      <c r="H33" s="42"/>
      <c r="I33" s="29"/>
      <c r="J33" s="28"/>
      <c r="K33" s="42"/>
      <c r="L33" s="29"/>
      <c r="M33" s="28"/>
      <c r="N33" s="42"/>
      <c r="O33" s="27">
        <f t="shared" si="4"/>
        <v>0</v>
      </c>
    </row>
    <row r="34" spans="1:15" s="6" customFormat="1" ht="11.25" x14ac:dyDescent="0.2">
      <c r="A34" s="24">
        <v>15</v>
      </c>
      <c r="B34" s="25" t="s">
        <v>16</v>
      </c>
      <c r="C34" s="28"/>
      <c r="D34" s="28"/>
      <c r="E34" s="42"/>
      <c r="F34" s="28"/>
      <c r="G34" s="28"/>
      <c r="H34" s="42">
        <v>10000</v>
      </c>
      <c r="I34" s="28"/>
      <c r="J34" s="28"/>
      <c r="K34" s="42">
        <v>10000</v>
      </c>
      <c r="L34" s="28"/>
      <c r="M34" s="28"/>
      <c r="N34" s="42">
        <v>5000</v>
      </c>
      <c r="O34" s="27">
        <f t="shared" si="4"/>
        <v>25000</v>
      </c>
    </row>
    <row r="35" spans="1:15" s="6" customFormat="1" ht="11.25" x14ac:dyDescent="0.2">
      <c r="A35" s="24">
        <v>16</v>
      </c>
      <c r="B35" s="25" t="s">
        <v>17</v>
      </c>
      <c r="C35" s="30"/>
      <c r="D35" s="30"/>
      <c r="E35" s="42"/>
      <c r="F35" s="30"/>
      <c r="G35" s="30"/>
      <c r="H35" s="42"/>
      <c r="I35" s="30"/>
      <c r="J35" s="30"/>
      <c r="K35" s="42"/>
      <c r="L35" s="30"/>
      <c r="M35" s="30"/>
      <c r="N35" s="42"/>
      <c r="O35" s="27">
        <f t="shared" si="4"/>
        <v>0</v>
      </c>
    </row>
    <row r="36" spans="1:15" s="6" customFormat="1" ht="11.25" x14ac:dyDescent="0.2">
      <c r="A36" s="24">
        <v>20</v>
      </c>
      <c r="B36" s="41"/>
      <c r="C36" s="28"/>
      <c r="D36" s="28"/>
      <c r="E36" s="42"/>
      <c r="F36" s="28"/>
      <c r="G36" s="28"/>
      <c r="H36" s="42"/>
      <c r="I36" s="28"/>
      <c r="J36" s="28"/>
      <c r="K36" s="42"/>
      <c r="L36" s="28"/>
      <c r="M36" s="28"/>
      <c r="N36" s="42"/>
      <c r="O36" s="27">
        <f t="shared" si="4"/>
        <v>0</v>
      </c>
    </row>
    <row r="37" spans="1:15" s="6" customFormat="1" ht="11.25" x14ac:dyDescent="0.2">
      <c r="A37" s="24">
        <v>21</v>
      </c>
      <c r="B37" s="41"/>
      <c r="C37" s="28"/>
      <c r="D37" s="28"/>
      <c r="E37" s="42"/>
      <c r="F37" s="28"/>
      <c r="G37" s="28"/>
      <c r="H37" s="42"/>
      <c r="I37" s="28"/>
      <c r="J37" s="28"/>
      <c r="K37" s="42"/>
      <c r="L37" s="28"/>
      <c r="M37" s="28"/>
      <c r="N37" s="42"/>
      <c r="O37" s="27">
        <f t="shared" si="4"/>
        <v>0</v>
      </c>
    </row>
    <row r="38" spans="1:15" s="6" customFormat="1" ht="11.25" x14ac:dyDescent="0.2">
      <c r="A38" s="24">
        <v>22</v>
      </c>
      <c r="B38" s="41"/>
      <c r="C38" s="28"/>
      <c r="D38" s="28"/>
      <c r="E38" s="42"/>
      <c r="F38" s="28"/>
      <c r="G38" s="28"/>
      <c r="H38" s="42"/>
      <c r="I38" s="28"/>
      <c r="J38" s="28"/>
      <c r="K38" s="42"/>
      <c r="L38" s="28"/>
      <c r="M38" s="28"/>
      <c r="N38" s="42"/>
      <c r="O38" s="27">
        <f t="shared" si="4"/>
        <v>0</v>
      </c>
    </row>
    <row r="39" spans="1:15" s="6" customFormat="1" ht="11.25" x14ac:dyDescent="0.2">
      <c r="A39" s="24">
        <v>23</v>
      </c>
      <c r="B39" s="25" t="s">
        <v>18</v>
      </c>
      <c r="C39" s="28"/>
      <c r="D39" s="28"/>
      <c r="E39" s="42"/>
      <c r="F39" s="28"/>
      <c r="G39" s="28"/>
      <c r="H39" s="42"/>
      <c r="I39" s="28"/>
      <c r="J39" s="28"/>
      <c r="K39" s="42"/>
      <c r="L39" s="28"/>
      <c r="M39" s="28"/>
      <c r="N39" s="42"/>
      <c r="O39" s="27">
        <f t="shared" si="4"/>
        <v>0</v>
      </c>
    </row>
    <row r="40" spans="1:15" s="6" customFormat="1" ht="11.25" x14ac:dyDescent="0.2">
      <c r="A40" s="24">
        <v>24</v>
      </c>
      <c r="B40" s="25" t="s">
        <v>19</v>
      </c>
      <c r="C40" s="28"/>
      <c r="D40" s="28"/>
      <c r="E40" s="42"/>
      <c r="F40" s="28"/>
      <c r="G40" s="28"/>
      <c r="H40" s="42"/>
      <c r="I40" s="28"/>
      <c r="J40" s="28"/>
      <c r="K40" s="42"/>
      <c r="L40" s="28"/>
      <c r="M40" s="28"/>
      <c r="N40" s="42">
        <v>5000</v>
      </c>
      <c r="O40" s="27">
        <f t="shared" si="4"/>
        <v>5000</v>
      </c>
    </row>
    <row r="41" spans="1:15" s="6" customFormat="1" ht="11.25" x14ac:dyDescent="0.2">
      <c r="A41" s="24">
        <v>25</v>
      </c>
      <c r="B41" s="10" t="s">
        <v>20</v>
      </c>
      <c r="C41" s="10"/>
      <c r="D41" s="10"/>
      <c r="E41" s="27">
        <f>SUM(E20:E40)</f>
        <v>153098</v>
      </c>
      <c r="F41" s="10"/>
      <c r="G41" s="10"/>
      <c r="H41" s="27">
        <f>SUM(H20:H40)</f>
        <v>499660</v>
      </c>
      <c r="I41" s="10"/>
      <c r="J41" s="10"/>
      <c r="K41" s="27">
        <f>SUM(K20:K40)</f>
        <v>499660</v>
      </c>
      <c r="L41" s="10"/>
      <c r="M41" s="10"/>
      <c r="N41" s="27">
        <f>SUM(N20:N40)</f>
        <v>499660</v>
      </c>
      <c r="O41" s="27">
        <f>SUM(O20:O40)</f>
        <v>1652078</v>
      </c>
    </row>
    <row r="42" spans="1:15" s="6" customFormat="1" ht="11.25" x14ac:dyDescent="0.2">
      <c r="A42" s="31"/>
      <c r="E42" s="8"/>
      <c r="H42" s="8"/>
      <c r="K42" s="8"/>
      <c r="N42" s="8"/>
      <c r="O42" s="8"/>
    </row>
  </sheetData>
  <sheetProtection selectLockedCells="1"/>
  <mergeCells count="2">
    <mergeCell ref="L1:O4"/>
    <mergeCell ref="C15:E15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2</SortOrder>
    <MeetingStartDate xmlns="d08b57ff-b9b7-4581-975d-98f87b579a51">2018-05-09T06:00:00+00:00</MeetingStartDate>
    <EnclosureFileNumber xmlns="d08b57ff-b9b7-4581-975d-98f87b579a51">44861/18</EnclosureFileNumber>
    <AgendaId xmlns="d08b57ff-b9b7-4581-975d-98f87b579a51">8306</AgendaId>
    <AccessLevel xmlns="d08b57ff-b9b7-4581-975d-98f87b579a51">1</AccessLevel>
    <EnclosureType xmlns="d08b57ff-b9b7-4581-975d-98f87b579a51">Enclosure</EnclosureType>
    <CommitteeName xmlns="d08b57ff-b9b7-4581-975d-98f87b579a51">Udvalget for Arbejdsmarked og Integration</CommitteeName>
    <FusionId xmlns="d08b57ff-b9b7-4581-975d-98f87b579a51">2843343</FusionId>
    <AgendaAccessLevelName xmlns="d08b57ff-b9b7-4581-975d-98f87b579a51">Åben</AgendaAccessLevelName>
    <UNC xmlns="d08b57ff-b9b7-4581-975d-98f87b579a51">2584291</UNC>
    <MeetingTitle xmlns="d08b57ff-b9b7-4581-975d-98f87b579a51">09-05-2018</MeetingTitle>
    <MeetingDateAndTime xmlns="d08b57ff-b9b7-4581-975d-98f87b579a51">09-05-2018 fra 08:00 - 12:00</MeetingDateAndTime>
    <MeetingEndDate xmlns="d08b57ff-b9b7-4581-975d-98f87b579a51">2018-05-09T10:00:00+00:00</MeetingEndDate>
    <PWDescription xmlns="d08b57ff-b9b7-4581-975d-98f87b579a51">Budgetskema til ansøgning om pulje til Integrations- og Beskæftigelsesambassadør</PWDescription>
    <PWFileType xmlns="d08b57ff-b9b7-4581-975d-98f87b579a51">.XLSX</PWFileType>
    <DocumentType xmlns="d08b57ff-b9b7-4581-975d-98f87b579a51"/>
  </documentManagement>
</p:properties>
</file>

<file path=customXml/itemProps1.xml><?xml version="1.0" encoding="utf-8"?>
<ds:datastoreItem xmlns:ds="http://schemas.openxmlformats.org/officeDocument/2006/customXml" ds:itemID="{603171F0-F947-4F6B-8F8E-51F9E26479DC}"/>
</file>

<file path=customXml/itemProps2.xml><?xml version="1.0" encoding="utf-8"?>
<ds:datastoreItem xmlns:ds="http://schemas.openxmlformats.org/officeDocument/2006/customXml" ds:itemID="{2C4449BB-F67A-4E46-A6F9-E0B0CB0F1B1E}"/>
</file>

<file path=customXml/itemProps3.xml><?xml version="1.0" encoding="utf-8"?>
<ds:datastoreItem xmlns:ds="http://schemas.openxmlformats.org/officeDocument/2006/customXml" ds:itemID="{0D4A6B43-1B80-4139-9890-BE2EA70F37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Budgetskema for tilskud</vt:lpstr>
    </vt:vector>
  </TitlesOfParts>
  <Company>Statens 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UAI-09-05-2018 - Bilag 46.02 BudgetskemaXLSX</dc:title>
  <dc:creator>Lars Gerstrøm</dc:creator>
  <cp:lastModifiedBy>Pia Maria Kirkgaard Nielsen</cp:lastModifiedBy>
  <cp:lastPrinted>2018-04-03T12:46:28Z</cp:lastPrinted>
  <dcterms:created xsi:type="dcterms:W3CDTF">2012-03-15T13:37:02Z</dcterms:created>
  <dcterms:modified xsi:type="dcterms:W3CDTF">2018-04-03T12:46:30Z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